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2018 PROJECTS\187011 - Alhambra - Carol G Peck MS Gymnasium\7.0 CHANGES IN THE WORK\7.5 Adjacent Ways\"/>
    </mc:Choice>
  </mc:AlternateContent>
  <bookViews>
    <workbookView xWindow="0" yWindow="0" windowWidth="28800" windowHeight="1185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62913" iterate="1" iterateCount="1000"/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G28" i="1"/>
  <c r="I130" i="1"/>
  <c r="H130" i="1"/>
  <c r="G130" i="1"/>
  <c r="I214" i="1"/>
  <c r="H214" i="1"/>
  <c r="G214" i="1"/>
  <c r="I206" i="1"/>
  <c r="G206" i="1"/>
  <c r="I193" i="1" l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I15" i="1" l="1"/>
  <c r="H28" i="1"/>
  <c r="H193" i="1"/>
  <c r="H206" i="1"/>
  <c r="H215" i="1" s="1"/>
  <c r="H221" i="1" l="1"/>
  <c r="E215" i="1"/>
  <c r="E222" i="1" l="1"/>
  <c r="E221" i="1"/>
  <c r="H15" i="1"/>
  <c r="B36" i="1" l="1"/>
  <c r="B130" i="1"/>
  <c r="B177" i="1"/>
  <c r="B217" i="1"/>
  <c r="B152" i="1"/>
  <c r="B86" i="1"/>
  <c r="B23" i="1"/>
  <c r="B222" i="1" s="1"/>
  <c r="B214" i="1"/>
  <c r="B44" i="1"/>
  <c r="B138" i="1"/>
  <c r="B183" i="1"/>
  <c r="B216" i="1"/>
  <c r="B160" i="1"/>
  <c r="B51" i="1"/>
  <c r="B144" i="1"/>
  <c r="B188" i="1"/>
  <c r="B74" i="1"/>
  <c r="B220" i="1"/>
  <c r="B168" i="1"/>
  <c r="B116" i="1"/>
  <c r="H13" i="1"/>
  <c r="B58" i="1"/>
  <c r="B149" i="1"/>
  <c r="B193" i="1"/>
  <c r="B218" i="1"/>
  <c r="B219" i="1"/>
  <c r="B101" i="1"/>
  <c r="B171" i="1"/>
  <c r="E14" i="1"/>
  <c r="B28" i="1"/>
  <c r="B206" i="1"/>
</calcChain>
</file>

<file path=xl/sharedStrings.xml><?xml version="1.0" encoding="utf-8"?>
<sst xmlns="http://schemas.openxmlformats.org/spreadsheetml/2006/main" count="409" uniqueCount="396">
  <si>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</si>
  <si>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</si>
  <si>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</si>
  <si>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</si>
  <si>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</si>
  <si>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</si>
  <si>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</si>
  <si>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</si>
  <si>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</si>
  <si>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</si>
  <si>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</si>
  <si>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</si>
  <si>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</si>
  <si>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</si>
  <si>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</si>
  <si>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</si>
  <si>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</si>
  <si>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</si>
  <si>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</si>
  <si>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</si>
  <si>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</si>
  <si>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</si>
  <si>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</si>
  <si>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</si>
  <si>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</si>
  <si>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</si>
  <si>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</si>
  <si>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</si>
  <si>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</si>
  <si>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</si>
  <si>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</si>
  <si>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</si>
  <si>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</si>
  <si>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</si>
  <si>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</si>
  <si>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</si>
  <si>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</si>
  <si>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</si>
  <si>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</si>
  <si>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</si>
  <si>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</si>
  <si>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</si>
  <si>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</si>
  <si>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</si>
  <si>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</si>
  <si>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</si>
  <si>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</si>
  <si>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</si>
  <si>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</si>
  <si>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</si>
  <si>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</si>
  <si>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</si>
  <si>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</si>
  <si>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</si>
  <si>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</si>
  <si>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</si>
  <si>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</si>
  <si>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</si>
  <si>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</si>
  <si>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</si>
  <si>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</si>
  <si>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</si>
  <si>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</si>
  <si>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</si>
  <si>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</si>
  <si>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</si>
  <si>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</si>
  <si>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</si>
  <si>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</si>
  <si>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</si>
  <si>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</si>
  <si>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</si>
  <si>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</si>
  <si>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</si>
  <si>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</si>
  <si>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</si>
  <si>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</si>
  <si>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</si>
  <si>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</si>
  <si>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</si>
  <si>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</si>
  <si>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</si>
  <si>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</si>
  <si>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</si>
  <si>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</si>
  <si>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</si>
  <si>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</si>
  <si>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</si>
  <si>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</si>
  <si>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</si>
  <si>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</si>
  <si>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</si>
  <si>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</si>
  <si>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</si>
  <si>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</si>
  <si>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</si>
  <si>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</si>
  <si>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</si>
  <si>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</si>
  <si>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</si>
  <si>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</si>
  <si>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</si>
  <si>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</si>
  <si>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</si>
  <si>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</si>
  <si>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</si>
  <si>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</si>
  <si>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</si>
  <si>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</si>
  <si>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</si>
  <si>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</si>
  <si>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</si>
  <si>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</si>
  <si>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</si>
  <si>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</si>
  <si>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</si>
  <si>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</si>
  <si>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</si>
  <si>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</si>
  <si>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</si>
  <si>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</si>
  <si>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</si>
  <si>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</si>
  <si>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</si>
  <si>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</si>
  <si>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</si>
  <si>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</si>
  <si>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</si>
  <si>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</si>
  <si>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</si>
  <si>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</si>
  <si>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</si>
  <si>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</si>
  <si>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</si>
  <si>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</si>
  <si>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</si>
  <si>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</si>
  <si>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</si>
  <si>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</si>
  <si>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</si>
  <si>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</si>
  <si>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</si>
  <si>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</si>
  <si>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</si>
  <si>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</si>
  <si>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</si>
  <si>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</si>
  <si>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</si>
  <si>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</si>
  <si>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</si>
  <si>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</si>
  <si>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</si>
  <si>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</si>
  <si>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</si>
  <si>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</si>
  <si>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</si>
  <si>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</si>
  <si>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</si>
  <si>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</si>
  <si>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</si>
  <si>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</si>
  <si>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</si>
  <si>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</si>
  <si>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</si>
  <si>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</si>
  <si>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</si>
  <si>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</si>
  <si>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</si>
  <si>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</si>
  <si>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</si>
  <si>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</si>
  <si>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</si>
  <si>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</si>
  <si>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</si>
  <si>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</si>
  <si>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</si>
  <si>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</si>
  <si>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</si>
  <si>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</si>
  <si>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</si>
  <si>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</si>
  <si>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</si>
  <si>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</si>
  <si>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</si>
  <si>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</si>
  <si>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</si>
  <si>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</si>
  <si>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</si>
  <si>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</si>
  <si>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</si>
  <si>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</si>
  <si>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</si>
  <si>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</si>
  <si>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</si>
  <si>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</si>
  <si>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</si>
  <si>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</si>
  <si>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</si>
  <si>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</si>
  <si>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</si>
  <si>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</si>
  <si>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</si>
  <si>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</si>
  <si>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</si>
  <si>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</si>
  <si>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</si>
  <si>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</si>
  <si>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</si>
  <si>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</si>
  <si>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</si>
  <si>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</si>
  <si>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</si>
  <si>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</si>
  <si>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</si>
  <si>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</si>
  <si>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</si>
  <si>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</si>
  <si>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</si>
  <si>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</si>
  <si>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</si>
  <si>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</si>
  <si>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</si>
  <si>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</si>
  <si>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</si>
  <si>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</si>
  <si>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</si>
  <si>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</si>
  <si>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</si>
  <si>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</si>
  <si>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</si>
  <si>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</si>
  <si>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</si>
  <si>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</si>
  <si>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</si>
  <si>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</si>
  <si>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</si>
  <si>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</si>
  <si>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</si>
  <si>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</si>
  <si>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</si>
  <si>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</si>
  <si>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</si>
  <si>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</si>
  <si>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</si>
  <si>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</si>
  <si>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</si>
  <si>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</si>
  <si>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</si>
  <si>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</si>
  <si>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</si>
  <si>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</si>
  <si>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</si>
  <si>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</si>
  <si>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</si>
  <si>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</si>
  <si>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</si>
  <si>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</si>
  <si>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</si>
  <si>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</si>
  <si>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</si>
  <si>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</si>
  <si>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</si>
  <si>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</si>
  <si>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</si>
  <si>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</si>
  <si>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</si>
  <si>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</si>
  <si>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</si>
  <si>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</si>
  <si>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</si>
  <si>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</si>
  <si>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</si>
  <si>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</si>
  <si>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</si>
  <si>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</si>
  <si>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</si>
  <si>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</si>
  <si>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</si>
  <si>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</si>
  <si>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</si>
  <si>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</si>
  <si>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</si>
  <si>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</si>
  <si>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</si>
  <si>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</si>
  <si>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</si>
  <si>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</si>
  <si>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</si>
  <si>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</si>
  <si>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</si>
  <si>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</si>
  <si>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</si>
  <si>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</si>
  <si>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</si>
  <si>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</si>
  <si>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</si>
  <si>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</si>
  <si>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</si>
  <si>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</si>
  <si>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</si>
  <si>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</si>
  <si>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</si>
  <si>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</si>
  <si>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</si>
  <si>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</si>
  <si>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</si>
  <si>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</si>
  <si>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</si>
  <si>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</si>
  <si>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</si>
  <si>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</si>
  <si>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</si>
  <si>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</si>
  <si>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</si>
  <si>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</si>
  <si>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</si>
  <si>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</si>
  <si>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</si>
  <si>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</si>
  <si>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</si>
  <si>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</si>
  <si>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</si>
  <si>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</si>
  <si>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</si>
  <si>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</si>
  <si>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</si>
  <si>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</si>
  <si>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</si>
  <si>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</si>
  <si>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</si>
  <si>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</si>
  <si>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</si>
  <si>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</si>
  <si>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</si>
  <si>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</si>
  <si>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</si>
  <si>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</si>
  <si>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</si>
  <si>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</si>
  <si>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</si>
  <si>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</si>
  <si>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</si>
  <si>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</si>
  <si>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</si>
  <si>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</si>
  <si>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</si>
  <si>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</si>
  <si>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</si>
  <si>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</si>
  <si>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</si>
  <si>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</si>
  <si>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</si>
  <si>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</si>
  <si>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</si>
  <si>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</si>
  <si>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</si>
  <si>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</si>
  <si>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</si>
  <si>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</si>
  <si>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</si>
  <si>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</si>
  <si>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</si>
  <si>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</si>
  <si>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</si>
  <si>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</si>
  <si>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</si>
  <si>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</si>
  <si>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</si>
  <si>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</si>
  <si>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</si>
  <si>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</si>
  <si>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</si>
  <si>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</si>
  <si>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</si>
  <si>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</si>
  <si>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</si>
  <si>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</si>
  <si>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</si>
  <si>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</si>
  <si>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</si>
  <si>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</si>
  <si>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</si>
  <si>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</si>
  <si>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</si>
  <si>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</si>
  <si>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</si>
  <si>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</si>
  <si>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</si>
  <si>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ADM Group, Inc.</t>
  </si>
  <si>
    <t>N/A</t>
  </si>
  <si>
    <t>Maricopa</t>
  </si>
  <si>
    <t xml:space="preserve">Alhambra School District #68 </t>
  </si>
  <si>
    <t>4,088 SF</t>
  </si>
  <si>
    <t>5,330 SF</t>
  </si>
  <si>
    <t>360 LF</t>
  </si>
  <si>
    <t>Maricopa / City of Glendale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</si>
</sst>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BreakPreview" topLeftCell="A208" zoomScale="145" zoomScaleNormal="100" zoomScaleSheetLayoutView="145" zoomScalePageLayoutView="85" workbookViewId="0">
      <selection activeCell="H211" sqref="H211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384</v>
      </c>
      <c r="F1" s="349"/>
      <c r="G1" s="349"/>
      <c r="H1" s="349"/>
      <c r="I1" s="349"/>
      <c r="J1" s="350"/>
    </row>
    <row r="2" spans="1:137" s="1" customFormat="1">
      <c r="A2" s="343" t="s">
        <v>387</v>
      </c>
      <c r="B2" s="344"/>
      <c r="C2" s="344"/>
      <c r="D2" s="345"/>
      <c r="E2" s="354" t="s">
        <v>199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59" t="s">
        <v>391</v>
      </c>
      <c r="F5" s="360"/>
      <c r="G5" s="35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3"/>
      <c r="F6" s="362"/>
      <c r="G6" s="35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1" t="s">
        <v>388</v>
      </c>
      <c r="F7" s="36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1" t="s">
        <v>389</v>
      </c>
      <c r="F8" s="36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1" t="s">
        <v>390</v>
      </c>
      <c r="F9" s="36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3"/>
      <c r="F10" s="36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7"/>
      <c r="F11" s="338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39" t="s">
        <v>395</v>
      </c>
      <c r="F12" s="340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101316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5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>
        <v>715</v>
      </c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 t="s">
        <v>392</v>
      </c>
      <c r="F26" s="322" t="str">
        <f>IFERROR((#REF!+G26/#REF!),"")</f>
        <v/>
      </c>
      <c r="G26" s="253"/>
      <c r="H26" s="253">
        <v>24675</v>
      </c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25390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>
        <v>19088</v>
      </c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>
        <v>13595</v>
      </c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32683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 t="s">
        <v>393</v>
      </c>
      <c r="F197" s="325" t="str">
        <f>IFERROR((#REF!+G197/#REF!),"")</f>
        <v/>
      </c>
      <c r="G197" s="253"/>
      <c r="H197" s="253">
        <v>14764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 t="s">
        <v>394</v>
      </c>
      <c r="F198" s="325" t="str">
        <f>IFERROR((#REF!+G198/#REF!),"")</f>
        <v/>
      </c>
      <c r="G198" s="253"/>
      <c r="H198" s="253">
        <v>8573</v>
      </c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 t="s">
        <v>394</v>
      </c>
      <c r="F200" s="325" t="str">
        <f>IFERROR((#REF!+G200/#REF!),"")</f>
        <v/>
      </c>
      <c r="G200" s="253"/>
      <c r="H200" s="253">
        <v>1501</v>
      </c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24838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82911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82911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0.10000394804374432</v>
      </c>
      <c r="C216" s="35" t="s">
        <v>172</v>
      </c>
      <c r="D216" s="14"/>
      <c r="E216" s="77"/>
      <c r="F216" s="333">
        <f>SUM(G216:I216)</f>
        <v>10132</v>
      </c>
      <c r="G216" s="304"/>
      <c r="H216" s="305">
        <v>10132</v>
      </c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0</v>
      </c>
      <c r="C217" s="36" t="s">
        <v>173</v>
      </c>
      <c r="D217" s="37"/>
      <c r="E217" s="78"/>
      <c r="F217" s="325">
        <f>SUM(G217:I217)</f>
        <v>0</v>
      </c>
      <c r="G217" s="304"/>
      <c r="H217" s="305">
        <v>0</v>
      </c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1.1854001342334873E-2</v>
      </c>
      <c r="C218" s="38" t="s">
        <v>174</v>
      </c>
      <c r="D218" s="37"/>
      <c r="E218" s="79"/>
      <c r="F218" s="325">
        <f>SUM(G218:I218)</f>
        <v>1201</v>
      </c>
      <c r="G218" s="306"/>
      <c r="H218" s="307">
        <v>1201</v>
      </c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9.9984207825022705E-3</v>
      </c>
      <c r="C219" s="40" t="s">
        <v>175</v>
      </c>
      <c r="D219" s="37"/>
      <c r="E219" s="79"/>
      <c r="F219" s="325">
        <f>SUM(G219:I219)</f>
        <v>1013</v>
      </c>
      <c r="G219" s="306"/>
      <c r="H219" s="307">
        <v>1013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5.9802992617158199E-2</v>
      </c>
      <c r="C220" s="41" t="s">
        <v>176</v>
      </c>
      <c r="D220" s="37"/>
      <c r="E220" s="80"/>
      <c r="F220" s="327">
        <f>SUM(G220:I220)</f>
        <v>6059</v>
      </c>
      <c r="G220" s="308"/>
      <c r="H220" s="309">
        <v>6059</v>
      </c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101316</v>
      </c>
      <c r="F221" s="171"/>
      <c r="G221" s="43">
        <f>SUM(G215:G220)</f>
        <v>0</v>
      </c>
      <c r="H221" s="43">
        <f>SUM(H215:H220)</f>
        <v>101316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5">
        <f>SUM(G221:I221)</f>
        <v>101316</v>
      </c>
      <c r="F222" s="336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10:F10"/>
    <mergeCell ref="E222:F222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&amp;C&amp;"Arial,Bold"&amp;14Carol G Peck Elementary School
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Briana Conradson</cp:lastModifiedBy>
  <cp:lastPrinted>2018-12-31T14:07:18Z</cp:lastPrinted>
  <dcterms:created xsi:type="dcterms:W3CDTF">2006-08-31T18:48:44Z</dcterms:created>
  <dcterms:modified xsi:type="dcterms:W3CDTF">2019-02-04T22:24:29Z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